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575" yWindow="465" windowWidth="25605" windowHeight="16440" activeTab="1"/>
  </bookViews>
  <sheets>
    <sheet name="SEGUNDA B DATOS" sheetId="1" state="hidden" r:id="rId1"/>
    <sheet name="SEGUNDA B" sheetId="3" r:id="rId2"/>
  </sheets>
  <definedNames>
    <definedName name="ESPECTADORES">'SEGUNDA B DATOS'!$S$2:$S$7</definedName>
    <definedName name="EXPLOTACION">'SEGUNDA B DATOS'!$L$2:$L$5</definedName>
    <definedName name="GRUPO_RETO">'SEGUNDA B DATOS'!$B$2:$B$3</definedName>
    <definedName name="GRUPO_SEGUNDAB">'SEGUNDA B DATOS'!$B$2:$B$5</definedName>
    <definedName name="I">'SEGUNDA B DATOS'!$I$2:$I$21</definedName>
    <definedName name="II">'SEGUNDA B DATOS'!$I$23:$I$42</definedName>
    <definedName name="III">'SEGUNDA B DATOS'!$I$44:$I$63</definedName>
    <definedName name="IV">'SEGUNDA B DATOS'!$I$65:$I$84</definedName>
    <definedName name="Norte">'SEGUNDA B DATOS'!$I$2:$I$17</definedName>
    <definedName name="RESPUESTA">'SEGUNDA B DATOS'!$U$2:$U$3</definedName>
    <definedName name="SUPERFICIE">'SEGUNDA B DATOS'!$O$2:$O$6</definedName>
    <definedName name="Sur">'SEGUNDA B DATOS'!$I$20:$I$35</definedName>
    <definedName name="VESTUARIOS">'SEGUNDA B DATOS'!$Q$2:$Q$4</definedName>
  </definedNames>
  <calcPr calcId="145621"/>
</workbook>
</file>

<file path=xl/calcChain.xml><?xml version="1.0" encoding="utf-8"?>
<calcChain xmlns="http://schemas.openxmlformats.org/spreadsheetml/2006/main">
  <c r="G69" i="3" l="1"/>
  <c r="G78" i="3" l="1"/>
  <c r="C78" i="3"/>
  <c r="C69" i="3"/>
  <c r="G63" i="3"/>
  <c r="C61" i="3"/>
  <c r="G76" i="3" l="1"/>
  <c r="G84" i="3"/>
  <c r="C74" i="3"/>
  <c r="C84" i="3" s="1"/>
  <c r="G40" i="3"/>
  <c r="G31" i="3"/>
  <c r="G25" i="3"/>
  <c r="C40" i="3"/>
  <c r="C31" i="3"/>
  <c r="C23" i="3"/>
  <c r="C86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<sst xmlns="http://schemas.openxmlformats.org/spreadsheetml/2006/main" count="350" uniqueCount="183">
  <si>
    <t>COMPETICION</t>
  </si>
  <si>
    <t>GRUPO</t>
  </si>
  <si>
    <t>EQUIPO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</si>
  <si>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</si>
  <si>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</si>
  <si>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</si>
  <si>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</si>
  <si>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</si>
  <si>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</si>
  <si>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</si>
  <si>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</si>
  <si>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</si>
  <si>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</si>
  <si>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</si>
  <si>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</si>
  <si>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</si>
  <si>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</si>
  <si>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</si>
  <si>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</si>
  <si>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</si>
  <si>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</si>
  <si>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</si>
  <si>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</si>
  <si>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</si>
  <si>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</si>
  <si>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</si>
  <si>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</si>
  <si>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</si>
  <si>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</si>
  <si>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</si>
  <si>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</si>
  <si>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</si>
  <si>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</si>
  <si>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</si>
  <si>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</si>
  <si>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</si>
  <si>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</si>
  <si>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</si>
  <si>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</si>
  <si>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</si>
  <si>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</si>
  <si>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</si>
  <si>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</si>
  <si>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</si>
  <si>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</si>
  <si>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</si>
  <si>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</si>
  <si>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</si>
  <si>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</si>
  <si>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</si>
  <si>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</si>
  <si>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</si>
  <si>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</si>
  <si>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</si>
  <si>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</si>
  <si>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</si>
  <si>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</si>
  <si>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</si>
  <si>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</si>
  <si>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</si>
  <si>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</si>
  <si>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</si>
  <si>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</si>
  <si>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</si>
  <si>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</si>
  <si>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</si>
  <si>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</si>
  <si>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</si>
  <si>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</si>
  <si>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</si>
  <si>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</si>
  <si>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</si>
  <si>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</si>
  <si>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</si>
  <si>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</si>
  <si>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</si>
  <si>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</si>
  <si>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</si>
  <si>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</si>
  <si>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</si>
  <si>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</si>
  <si>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</si>
  <si>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</si>
  <si>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</si>
  <si>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</si>
  <si>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</si>
  <si>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</si>
  <si>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</si>
  <si>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</si>
  <si>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</si>
  <si>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</si>
  <si>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</si>
  <si>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</si>
  <si>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</si>
  <si>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Club Atlético de Madrid SAD "B"</t>
  </si>
  <si>
    <t>F.C. Barcelona "B"</t>
  </si>
  <si>
    <t>Córdoba CF SAD</t>
  </si>
  <si>
    <t>SEGUNDA DIVISIÓN "B"</t>
  </si>
  <si>
    <t>GR - 19/20</t>
  </si>
  <si>
    <t>I</t>
  </si>
  <si>
    <t>II</t>
  </si>
  <si>
    <t>III</t>
  </si>
  <si>
    <t>IV</t>
  </si>
  <si>
    <t>Racing Club Ferrol SAD</t>
  </si>
  <si>
    <t>Pontevedra CF SAD</t>
  </si>
  <si>
    <t>Coruxo F.C.</t>
  </si>
  <si>
    <t>R.C. Celta de Vigo SAD "B"</t>
  </si>
  <si>
    <t>Real Madrid C.F.</t>
  </si>
  <si>
    <t>Las Rozas CF</t>
  </si>
  <si>
    <t>U.D. San Sebastian de Los Reyes</t>
  </si>
  <si>
    <t>Getafe C.F. SAD "B"</t>
  </si>
  <si>
    <t>S.A.D. Internacional De Madrid Boadilla</t>
  </si>
  <si>
    <t>C.F. Rayo Majadahonda</t>
  </si>
  <si>
    <t>Real Sporting de Gijón SAD "B"</t>
  </si>
  <si>
    <t>Real Oviedo SAD "B"</t>
  </si>
  <si>
    <t>U.P. Langreo</t>
  </si>
  <si>
    <t>Club Marino de Luanco</t>
  </si>
  <si>
    <t>C.D. Atlético Baleares SAD</t>
  </si>
  <si>
    <t>S.C.R.P.D. Santa Eulalia</t>
  </si>
  <si>
    <t>U.D. Las Palmas SAD</t>
  </si>
  <si>
    <t>UD Melilla</t>
  </si>
  <si>
    <t>U.D. Ibiza - Eivissa</t>
  </si>
  <si>
    <t>Club Atlético Osasuna "B"</t>
  </si>
  <si>
    <t>C.D. Tudelano</t>
  </si>
  <si>
    <t>CD Izarra</t>
  </si>
  <si>
    <t>Real Valladolid Promesas</t>
  </si>
  <si>
    <t>C.D. Guijuelo</t>
  </si>
  <si>
    <t>C.D. Unionistas Salamanca C.F.</t>
  </si>
  <si>
    <t>Salamanca C.F. U.D.S.</t>
  </si>
  <si>
    <t>C. y D. Leonesa S.A.D.</t>
  </si>
  <si>
    <t>Burgos C.F. S.A.D.</t>
  </si>
  <si>
    <t>Club Haro Deportivo</t>
  </si>
  <si>
    <t>C.D. Calahorra</t>
  </si>
  <si>
    <t>Union Deportiva Logroñes</t>
  </si>
  <si>
    <t>Athletic Club "B"</t>
  </si>
  <si>
    <t>Arenas Club</t>
  </si>
  <si>
    <t>Barakaldo CF</t>
  </si>
  <si>
    <t>S.D. Amorebieta</t>
  </si>
  <si>
    <t>S.D. Leioa</t>
  </si>
  <si>
    <t>Real Sociedad de Fútbol SAD "B"</t>
  </si>
  <si>
    <t>Real Unión Club SAD</t>
  </si>
  <si>
    <t>Deportivo Alavés SAD "B"</t>
  </si>
  <si>
    <t>R.C.D. Espanyol de Barcelona SAD "B"</t>
  </si>
  <si>
    <t>CE Sabadell FC SAD</t>
  </si>
  <si>
    <t>A.E. Prat</t>
  </si>
  <si>
    <t>U.D. Cornellà</t>
  </si>
  <si>
    <t>Gimnastic de Tarragona SAD</t>
  </si>
  <si>
    <t>Club Lleida Esportiu</t>
  </si>
  <si>
    <t>UE Olot</t>
  </si>
  <si>
    <t>UE Llagostera</t>
  </si>
  <si>
    <t>FC Andorra</t>
  </si>
  <si>
    <t>CF Badalona</t>
  </si>
  <si>
    <t>Valencia C.F. SAD "B"</t>
  </si>
  <si>
    <t>Levante U.D. SAD</t>
  </si>
  <si>
    <t>C.D. Castellon, Sad</t>
  </si>
  <si>
    <t>Villarreal C.F. SAD "B"</t>
  </si>
  <si>
    <t>Hércules C.F. SAD</t>
  </si>
  <si>
    <t>C.F. La Nucia</t>
  </si>
  <si>
    <t>Orihuela C.F.</t>
  </si>
  <si>
    <t>S.D. Ejea</t>
  </si>
  <si>
    <t>C.D. Ebro</t>
  </si>
  <si>
    <t>Sevilla F.C. SAD</t>
  </si>
  <si>
    <t>Cádiz C.F. SAD</t>
  </si>
  <si>
    <t>Algeciras CF</t>
  </si>
  <si>
    <t>RB Linense</t>
  </si>
  <si>
    <t>San Fernando CD</t>
  </si>
  <si>
    <t>Atlético Sanluqueño CF</t>
  </si>
  <si>
    <t>Club Recreativo Granada "B"</t>
  </si>
  <si>
    <t>RC Recreativo de Huelva SAD</t>
  </si>
  <si>
    <t>Marbella F.C.</t>
  </si>
  <si>
    <t>Real Murcia CF SAD</t>
  </si>
  <si>
    <t>FC Cartagena SAD</t>
  </si>
  <si>
    <t>UCAM Universidad Catolica de Murcia C.F.</t>
  </si>
  <si>
    <t>Yeclano Deportivo</t>
  </si>
  <si>
    <t>C.D. Don Benito</t>
  </si>
  <si>
    <t>CD Badajoz 1905</t>
  </si>
  <si>
    <t>A.D. Mérida</t>
  </si>
  <si>
    <t>C.P. Villarrobledo</t>
  </si>
  <si>
    <t>C.F. Talavera de La Reina</t>
  </si>
  <si>
    <t>Formac - Villarrubia C.F.</t>
  </si>
  <si>
    <t>IVA repercutido</t>
  </si>
  <si>
    <t>DATOS COMPLEMENTARIOS (TEMPORADA 18/19)</t>
  </si>
  <si>
    <t>EQUIPOS CLUBES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</si>
</sst>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sz val="8"/>
      <color indexed="8"/>
      <name val="Copperplate Gothic Bold"/>
      <family val="5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7" fillId="0" borderId="0" xfId="0" applyFont="1"/>
    <xf numFmtId="44" fontId="9" fillId="0" borderId="0" xfId="1" applyFont="1"/>
    <xf numFmtId="0" fontId="9" fillId="0" borderId="0" xfId="0" applyFont="1"/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2" fillId="0" borderId="0" xfId="0" applyNumberFormat="1" applyFont="1" applyAlignment="1">
      <alignment horizontal="right"/>
    </xf>
    <xf numFmtId="44" fontId="12" fillId="0" borderId="0" xfId="1" applyFont="1" applyAlignment="1"/>
    <xf numFmtId="44" fontId="13" fillId="4" borderId="6" xfId="4" applyNumberFormat="1" applyFont="1" applyBorder="1"/>
    <xf numFmtId="44" fontId="12" fillId="0" borderId="0" xfId="0" applyNumberFormat="1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6" fillId="0" borderId="0" xfId="0" applyFont="1" applyAlignment="1"/>
    <xf numFmtId="0" fontId="0" fillId="0" borderId="0" xfId="0" applyBorder="1"/>
    <xf numFmtId="0" fontId="12" fillId="0" borderId="0" xfId="0" applyFont="1" applyBorder="1"/>
    <xf numFmtId="0" fontId="11" fillId="0" borderId="2" xfId="0" applyFont="1" applyBorder="1"/>
    <xf numFmtId="44" fontId="10" fillId="2" borderId="1" xfId="2" applyNumberFormat="1" applyFont="1" applyAlignment="1" applyProtection="1">
      <protection locked="0"/>
    </xf>
    <xf numFmtId="44" fontId="14" fillId="2" borderId="1" xfId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164" fontId="10" fillId="2" borderId="1" xfId="7" applyNumberFormat="1" applyFont="1" applyFill="1" applyBorder="1" applyProtection="1">
      <protection locked="0"/>
    </xf>
    <xf numFmtId="0" fontId="10" fillId="2" borderId="1" xfId="2" applyFont="1" applyAlignment="1" applyProtection="1">
      <alignment shrinkToFit="1"/>
      <protection locked="0"/>
    </xf>
    <xf numFmtId="0" fontId="11" fillId="0" borderId="0" xfId="0" applyFont="1" applyAlignment="1">
      <alignment horizontal="left"/>
    </xf>
    <xf numFmtId="0" fontId="10" fillId="2" borderId="3" xfId="2" applyFont="1" applyBorder="1" applyAlignment="1" applyProtection="1">
      <alignment horizontal="center" shrinkToFit="1"/>
      <protection locked="0"/>
    </xf>
    <xf numFmtId="0" fontId="10" fillId="2" borderId="4" xfId="2" applyFont="1" applyBorder="1" applyAlignment="1" applyProtection="1">
      <alignment horizontal="center" shrinkToFit="1"/>
      <protection locked="0"/>
    </xf>
    <xf numFmtId="0" fontId="10" fillId="2" borderId="5" xfId="2" applyFont="1" applyBorder="1" applyAlignment="1" applyProtection="1">
      <alignment horizontal="center" shrinkToFit="1"/>
      <protection locked="0"/>
    </xf>
    <xf numFmtId="0" fontId="17" fillId="3" borderId="0" xfId="3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3" borderId="0" xfId="3" applyFont="1" applyAlignment="1">
      <alignment horizontal="center"/>
    </xf>
    <xf numFmtId="0" fontId="12" fillId="0" borderId="0" xfId="0" applyFont="1" applyAlignment="1"/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indent="1"/>
    </xf>
    <xf numFmtId="0" fontId="9" fillId="0" borderId="0" xfId="0" applyFont="1" applyAlignment="1"/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2" fillId="0" borderId="2" xfId="0" applyFont="1" applyBorder="1" applyAlignment="1"/>
    <xf numFmtId="0" fontId="12" fillId="0" borderId="7" xfId="0" applyFont="1" applyBorder="1" applyAlignment="1"/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18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oneCell">
    <xdr:from>
      <xdr:col>5</xdr:col>
      <xdr:colOff>1044222</xdr:colOff>
      <xdr:row>0</xdr:row>
      <xdr:rowOff>56444</xdr:rowOff>
    </xdr:from>
    <xdr:to>
      <xdr:col>6</xdr:col>
      <xdr:colOff>646961</xdr:colOff>
      <xdr:row>5</xdr:row>
      <xdr:rowOff>184234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58AD38C-70E5-C946-8E84-502E26782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0" y="56444"/>
          <a:ext cx="92107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4"/>
  <sheetViews>
    <sheetView workbookViewId="0">
      <pane ySplit="1" topLeftCell="A48" activePane="bottomLeft" state="frozen"/>
      <selection pane="bottomLeft" activeCell="I65" sqref="I65:I84"/>
    </sheetView>
  </sheetViews>
  <sheetFormatPr baseColWidth="10" defaultColWidth="8.85546875" defaultRowHeight="15" x14ac:dyDescent="0.25"/>
  <cols>
    <col min="7" max="7" width="15.42578125" customWidth="1"/>
    <col min="8" max="8" width="8.7109375" style="1" customWidth="1"/>
    <col min="9" max="9" width="26.42578125" customWidth="1"/>
    <col min="12" max="12" width="21.42578125" customWidth="1"/>
    <col min="15" max="15" width="29.85546875" customWidth="1"/>
    <col min="17" max="17" width="24.85546875" customWidth="1"/>
    <col min="19" max="19" width="24.140625" customWidth="1"/>
    <col min="21" max="21" width="15.42578125" customWidth="1"/>
  </cols>
  <sheetData>
    <row r="1" spans="2:21" x14ac:dyDescent="0.25">
      <c r="B1" t="s">
        <v>1</v>
      </c>
      <c r="G1" t="s">
        <v>0</v>
      </c>
      <c r="H1" s="1" t="s">
        <v>1</v>
      </c>
      <c r="I1" t="s">
        <v>2</v>
      </c>
      <c r="L1" t="s">
        <v>58</v>
      </c>
      <c r="O1" t="s">
        <v>71</v>
      </c>
      <c r="Q1" t="s">
        <v>74</v>
      </c>
      <c r="S1" t="s">
        <v>75</v>
      </c>
      <c r="U1" t="s">
        <v>82</v>
      </c>
    </row>
    <row r="2" spans="2:21" x14ac:dyDescent="0.25">
      <c r="B2" s="1" t="s">
        <v>99</v>
      </c>
      <c r="H2" t="s">
        <v>99</v>
      </c>
      <c r="I2" t="s">
        <v>117</v>
      </c>
      <c r="L2" t="s">
        <v>59</v>
      </c>
      <c r="O2" t="s">
        <v>68</v>
      </c>
      <c r="Q2" t="s">
        <v>72</v>
      </c>
      <c r="S2" t="s">
        <v>76</v>
      </c>
      <c r="U2" t="s">
        <v>83</v>
      </c>
    </row>
    <row r="3" spans="2:21" x14ac:dyDescent="0.25">
      <c r="B3" s="1" t="s">
        <v>100</v>
      </c>
      <c r="H3" t="s">
        <v>99</v>
      </c>
      <c r="I3" t="s">
        <v>112</v>
      </c>
      <c r="L3" t="s">
        <v>60</v>
      </c>
      <c r="O3" t="s">
        <v>85</v>
      </c>
      <c r="Q3" t="s">
        <v>86</v>
      </c>
      <c r="S3" t="s">
        <v>77</v>
      </c>
      <c r="U3" t="s">
        <v>84</v>
      </c>
    </row>
    <row r="4" spans="2:21" x14ac:dyDescent="0.25">
      <c r="B4" s="1" t="s">
        <v>101</v>
      </c>
      <c r="H4" t="s">
        <v>99</v>
      </c>
      <c r="I4" t="s">
        <v>94</v>
      </c>
      <c r="L4" t="s">
        <v>62</v>
      </c>
      <c r="O4" t="s">
        <v>69</v>
      </c>
      <c r="Q4" t="s">
        <v>73</v>
      </c>
      <c r="S4" t="s">
        <v>78</v>
      </c>
    </row>
    <row r="5" spans="2:21" x14ac:dyDescent="0.25">
      <c r="B5" s="1" t="s">
        <v>102</v>
      </c>
      <c r="H5" t="s">
        <v>99</v>
      </c>
      <c r="I5" t="s">
        <v>116</v>
      </c>
      <c r="L5" t="s">
        <v>61</v>
      </c>
      <c r="O5" t="s">
        <v>70</v>
      </c>
      <c r="S5" t="s">
        <v>79</v>
      </c>
    </row>
    <row r="6" spans="2:21" x14ac:dyDescent="0.25">
      <c r="B6" s="1"/>
      <c r="H6" t="s">
        <v>99</v>
      </c>
      <c r="I6" t="s">
        <v>105</v>
      </c>
      <c r="O6" t="s">
        <v>61</v>
      </c>
      <c r="S6" t="s">
        <v>80</v>
      </c>
    </row>
    <row r="7" spans="2:21" x14ac:dyDescent="0.25">
      <c r="B7" s="1"/>
      <c r="H7" t="s">
        <v>99</v>
      </c>
      <c r="I7" t="s">
        <v>110</v>
      </c>
      <c r="S7" t="s">
        <v>81</v>
      </c>
    </row>
    <row r="8" spans="2:21" x14ac:dyDescent="0.25">
      <c r="B8" s="1"/>
      <c r="H8" t="s">
        <v>99</v>
      </c>
      <c r="I8" t="s">
        <v>108</v>
      </c>
    </row>
    <row r="9" spans="2:21" x14ac:dyDescent="0.25">
      <c r="B9" s="1"/>
      <c r="H9" t="s">
        <v>99</v>
      </c>
      <c r="I9" t="s">
        <v>104</v>
      </c>
    </row>
    <row r="10" spans="2:21" x14ac:dyDescent="0.25">
      <c r="B10" s="1"/>
      <c r="H10" t="s">
        <v>99</v>
      </c>
      <c r="I10" t="s">
        <v>106</v>
      </c>
    </row>
    <row r="11" spans="2:21" x14ac:dyDescent="0.25">
      <c r="B11" s="1"/>
      <c r="H11" t="s">
        <v>99</v>
      </c>
      <c r="I11" t="s">
        <v>103</v>
      </c>
    </row>
    <row r="12" spans="2:21" x14ac:dyDescent="0.25">
      <c r="B12" s="1"/>
      <c r="H12" t="s">
        <v>99</v>
      </c>
      <c r="I12" t="s">
        <v>107</v>
      </c>
    </row>
    <row r="13" spans="2:21" x14ac:dyDescent="0.25">
      <c r="B13" s="1"/>
      <c r="H13" t="s">
        <v>99</v>
      </c>
      <c r="I13" t="s">
        <v>114</v>
      </c>
    </row>
    <row r="14" spans="2:21" x14ac:dyDescent="0.25">
      <c r="B14" s="1"/>
      <c r="H14" t="s">
        <v>99</v>
      </c>
      <c r="I14" t="s">
        <v>113</v>
      </c>
    </row>
    <row r="15" spans="2:21" x14ac:dyDescent="0.25">
      <c r="B15" s="1"/>
      <c r="H15" t="s">
        <v>99</v>
      </c>
      <c r="I15" t="s">
        <v>111</v>
      </c>
    </row>
    <row r="16" spans="2:21" x14ac:dyDescent="0.25">
      <c r="B16" s="1"/>
      <c r="H16" t="s">
        <v>99</v>
      </c>
      <c r="I16" t="s">
        <v>118</v>
      </c>
    </row>
    <row r="17" spans="2:9" x14ac:dyDescent="0.25">
      <c r="B17" s="1"/>
      <c r="H17" t="s">
        <v>99</v>
      </c>
      <c r="I17" t="s">
        <v>121</v>
      </c>
    </row>
    <row r="18" spans="2:9" x14ac:dyDescent="0.25">
      <c r="B18" s="1"/>
      <c r="H18" t="s">
        <v>99</v>
      </c>
      <c r="I18" t="s">
        <v>119</v>
      </c>
    </row>
    <row r="19" spans="2:9" x14ac:dyDescent="0.25">
      <c r="B19" s="1"/>
      <c r="H19" t="s">
        <v>99</v>
      </c>
      <c r="I19" t="s">
        <v>109</v>
      </c>
    </row>
    <row r="20" spans="2:9" x14ac:dyDescent="0.25">
      <c r="H20" t="s">
        <v>99</v>
      </c>
      <c r="I20" t="s">
        <v>115</v>
      </c>
    </row>
    <row r="21" spans="2:9" x14ac:dyDescent="0.25">
      <c r="H21" t="s">
        <v>99</v>
      </c>
      <c r="I21" t="s">
        <v>120</v>
      </c>
    </row>
    <row r="23" spans="2:9" x14ac:dyDescent="0.25">
      <c r="H23" t="s">
        <v>100</v>
      </c>
      <c r="I23" t="s">
        <v>135</v>
      </c>
    </row>
    <row r="24" spans="2:9" x14ac:dyDescent="0.25">
      <c r="H24" t="s">
        <v>100</v>
      </c>
      <c r="I24" t="s">
        <v>134</v>
      </c>
    </row>
    <row r="25" spans="2:9" x14ac:dyDescent="0.25">
      <c r="H25" t="s">
        <v>100</v>
      </c>
      <c r="I25" t="s">
        <v>136</v>
      </c>
    </row>
    <row r="26" spans="2:9" x14ac:dyDescent="0.25">
      <c r="H26" t="s">
        <v>100</v>
      </c>
      <c r="I26" t="s">
        <v>130</v>
      </c>
    </row>
    <row r="27" spans="2:9" x14ac:dyDescent="0.25">
      <c r="H27" t="s">
        <v>100</v>
      </c>
      <c r="I27" t="s">
        <v>129</v>
      </c>
    </row>
    <row r="28" spans="2:9" x14ac:dyDescent="0.25">
      <c r="H28" t="s">
        <v>100</v>
      </c>
      <c r="I28" t="s">
        <v>132</v>
      </c>
    </row>
    <row r="29" spans="2:9" x14ac:dyDescent="0.25">
      <c r="H29" t="s">
        <v>100</v>
      </c>
      <c r="I29" t="s">
        <v>126</v>
      </c>
    </row>
    <row r="30" spans="2:9" x14ac:dyDescent="0.25">
      <c r="H30" t="s">
        <v>100</v>
      </c>
      <c r="I30" t="s">
        <v>123</v>
      </c>
    </row>
    <row r="31" spans="2:9" x14ac:dyDescent="0.25">
      <c r="H31" t="s">
        <v>100</v>
      </c>
      <c r="I31" t="s">
        <v>127</v>
      </c>
    </row>
    <row r="32" spans="2:9" x14ac:dyDescent="0.25">
      <c r="H32" t="s">
        <v>100</v>
      </c>
      <c r="I32" t="s">
        <v>124</v>
      </c>
    </row>
    <row r="33" spans="8:9" x14ac:dyDescent="0.25">
      <c r="H33" t="s">
        <v>100</v>
      </c>
      <c r="I33" t="s">
        <v>122</v>
      </c>
    </row>
    <row r="34" spans="8:9" x14ac:dyDescent="0.25">
      <c r="H34" t="s">
        <v>100</v>
      </c>
      <c r="I34" t="s">
        <v>131</v>
      </c>
    </row>
    <row r="35" spans="8:9" x14ac:dyDescent="0.25">
      <c r="H35" t="s">
        <v>100</v>
      </c>
      <c r="I35" t="s">
        <v>141</v>
      </c>
    </row>
    <row r="36" spans="8:9" x14ac:dyDescent="0.25">
      <c r="H36" t="s">
        <v>100</v>
      </c>
      <c r="I36" t="s">
        <v>139</v>
      </c>
    </row>
    <row r="37" spans="8:9" x14ac:dyDescent="0.25">
      <c r="H37" t="s">
        <v>100</v>
      </c>
      <c r="I37" t="s">
        <v>140</v>
      </c>
    </row>
    <row r="38" spans="8:9" x14ac:dyDescent="0.25">
      <c r="H38" t="s">
        <v>100</v>
      </c>
      <c r="I38" t="s">
        <v>125</v>
      </c>
    </row>
    <row r="39" spans="8:9" x14ac:dyDescent="0.25">
      <c r="H39" t="s">
        <v>100</v>
      </c>
      <c r="I39" t="s">
        <v>137</v>
      </c>
    </row>
    <row r="40" spans="8:9" x14ac:dyDescent="0.25">
      <c r="H40" t="s">
        <v>100</v>
      </c>
      <c r="I40" t="s">
        <v>138</v>
      </c>
    </row>
    <row r="41" spans="8:9" x14ac:dyDescent="0.25">
      <c r="H41" t="s">
        <v>100</v>
      </c>
      <c r="I41" t="s">
        <v>128</v>
      </c>
    </row>
    <row r="42" spans="8:9" x14ac:dyDescent="0.25">
      <c r="H42" t="s">
        <v>100</v>
      </c>
      <c r="I42" t="s">
        <v>133</v>
      </c>
    </row>
    <row r="44" spans="8:9" x14ac:dyDescent="0.25">
      <c r="H44" t="s">
        <v>101</v>
      </c>
      <c r="I44" t="s">
        <v>144</v>
      </c>
    </row>
    <row r="45" spans="8:9" x14ac:dyDescent="0.25">
      <c r="H45" t="s">
        <v>101</v>
      </c>
      <c r="I45" t="s">
        <v>154</v>
      </c>
    </row>
    <row r="46" spans="8:9" x14ac:dyDescent="0.25">
      <c r="H46" t="s">
        <v>101</v>
      </c>
      <c r="I46" t="s">
        <v>160</v>
      </c>
    </row>
    <row r="47" spans="8:9" x14ac:dyDescent="0.25">
      <c r="H47" t="s">
        <v>101</v>
      </c>
      <c r="I47" t="s">
        <v>157</v>
      </c>
    </row>
    <row r="48" spans="8:9" x14ac:dyDescent="0.25">
      <c r="H48" t="s">
        <v>101</v>
      </c>
      <c r="I48" t="s">
        <v>143</v>
      </c>
    </row>
    <row r="49" spans="8:9" x14ac:dyDescent="0.25">
      <c r="H49" t="s">
        <v>101</v>
      </c>
      <c r="I49" t="s">
        <v>151</v>
      </c>
    </row>
    <row r="50" spans="8:9" x14ac:dyDescent="0.25">
      <c r="H50" t="s">
        <v>101</v>
      </c>
      <c r="I50" t="s">
        <v>147</v>
      </c>
    </row>
    <row r="51" spans="8:9" x14ac:dyDescent="0.25">
      <c r="H51" t="s">
        <v>101</v>
      </c>
      <c r="I51" t="s">
        <v>95</v>
      </c>
    </row>
    <row r="52" spans="8:9" x14ac:dyDescent="0.25">
      <c r="H52" t="s">
        <v>101</v>
      </c>
      <c r="I52" t="s">
        <v>150</v>
      </c>
    </row>
    <row r="53" spans="8:9" x14ac:dyDescent="0.25">
      <c r="H53" t="s">
        <v>101</v>
      </c>
      <c r="I53" t="s">
        <v>146</v>
      </c>
    </row>
    <row r="54" spans="8:9" x14ac:dyDescent="0.25">
      <c r="H54" t="s">
        <v>101</v>
      </c>
      <c r="I54" t="s">
        <v>156</v>
      </c>
    </row>
    <row r="55" spans="8:9" x14ac:dyDescent="0.25">
      <c r="H55" t="s">
        <v>101</v>
      </c>
      <c r="I55" t="s">
        <v>153</v>
      </c>
    </row>
    <row r="56" spans="8:9" x14ac:dyDescent="0.25">
      <c r="H56" t="s">
        <v>101</v>
      </c>
      <c r="I56" t="s">
        <v>158</v>
      </c>
    </row>
    <row r="57" spans="8:9" x14ac:dyDescent="0.25">
      <c r="H57" t="s">
        <v>101</v>
      </c>
      <c r="I57" t="s">
        <v>142</v>
      </c>
    </row>
    <row r="58" spans="8:9" x14ac:dyDescent="0.25">
      <c r="H58" t="s">
        <v>101</v>
      </c>
      <c r="I58" t="s">
        <v>159</v>
      </c>
    </row>
    <row r="59" spans="8:9" x14ac:dyDescent="0.25">
      <c r="H59" t="s">
        <v>101</v>
      </c>
      <c r="I59" t="s">
        <v>145</v>
      </c>
    </row>
    <row r="60" spans="8:9" x14ac:dyDescent="0.25">
      <c r="H60" t="s">
        <v>101</v>
      </c>
      <c r="I60" t="s">
        <v>149</v>
      </c>
    </row>
    <row r="61" spans="8:9" x14ac:dyDescent="0.25">
      <c r="H61" t="s">
        <v>101</v>
      </c>
      <c r="I61" t="s">
        <v>148</v>
      </c>
    </row>
    <row r="62" spans="8:9" x14ac:dyDescent="0.25">
      <c r="H62" t="s">
        <v>101</v>
      </c>
      <c r="I62" t="s">
        <v>152</v>
      </c>
    </row>
    <row r="63" spans="8:9" x14ac:dyDescent="0.25">
      <c r="H63" t="s">
        <v>101</v>
      </c>
      <c r="I63" t="s">
        <v>155</v>
      </c>
    </row>
    <row r="65" spans="8:9" x14ac:dyDescent="0.25">
      <c r="H65" t="s">
        <v>102</v>
      </c>
      <c r="I65" t="s">
        <v>176</v>
      </c>
    </row>
    <row r="66" spans="8:9" x14ac:dyDescent="0.25">
      <c r="H66" t="s">
        <v>102</v>
      </c>
      <c r="I66" t="s">
        <v>163</v>
      </c>
    </row>
    <row r="67" spans="8:9" x14ac:dyDescent="0.25">
      <c r="H67" t="s">
        <v>102</v>
      </c>
      <c r="I67" t="s">
        <v>166</v>
      </c>
    </row>
    <row r="68" spans="8:9" x14ac:dyDescent="0.25">
      <c r="H68" t="s">
        <v>102</v>
      </c>
      <c r="I68" t="s">
        <v>174</v>
      </c>
    </row>
    <row r="69" spans="8:9" x14ac:dyDescent="0.25">
      <c r="H69" t="s">
        <v>102</v>
      </c>
      <c r="I69" t="s">
        <v>178</v>
      </c>
    </row>
    <row r="70" spans="8:9" x14ac:dyDescent="0.25">
      <c r="H70" t="s">
        <v>102</v>
      </c>
      <c r="I70" t="s">
        <v>177</v>
      </c>
    </row>
    <row r="71" spans="8:9" x14ac:dyDescent="0.25">
      <c r="H71" t="s">
        <v>102</v>
      </c>
      <c r="I71" t="s">
        <v>162</v>
      </c>
    </row>
    <row r="72" spans="8:9" x14ac:dyDescent="0.25">
      <c r="H72" t="s">
        <v>102</v>
      </c>
      <c r="I72" t="s">
        <v>175</v>
      </c>
    </row>
    <row r="73" spans="8:9" x14ac:dyDescent="0.25">
      <c r="H73" t="s">
        <v>102</v>
      </c>
      <c r="I73" t="s">
        <v>167</v>
      </c>
    </row>
    <row r="74" spans="8:9" x14ac:dyDescent="0.25">
      <c r="H74" t="s">
        <v>102</v>
      </c>
      <c r="I74" t="s">
        <v>96</v>
      </c>
    </row>
    <row r="75" spans="8:9" x14ac:dyDescent="0.25">
      <c r="H75" t="s">
        <v>102</v>
      </c>
      <c r="I75" t="s">
        <v>171</v>
      </c>
    </row>
    <row r="76" spans="8:9" x14ac:dyDescent="0.25">
      <c r="H76" t="s">
        <v>102</v>
      </c>
      <c r="I76" t="s">
        <v>179</v>
      </c>
    </row>
    <row r="77" spans="8:9" x14ac:dyDescent="0.25">
      <c r="H77" t="s">
        <v>102</v>
      </c>
      <c r="I77" t="s">
        <v>169</v>
      </c>
    </row>
    <row r="78" spans="8:9" x14ac:dyDescent="0.25">
      <c r="H78" t="s">
        <v>102</v>
      </c>
      <c r="I78" t="s">
        <v>164</v>
      </c>
    </row>
    <row r="79" spans="8:9" x14ac:dyDescent="0.25">
      <c r="H79" t="s">
        <v>102</v>
      </c>
      <c r="I79" t="s">
        <v>168</v>
      </c>
    </row>
    <row r="80" spans="8:9" x14ac:dyDescent="0.25">
      <c r="H80" t="s">
        <v>102</v>
      </c>
      <c r="I80" t="s">
        <v>170</v>
      </c>
    </row>
    <row r="81" spans="8:9" x14ac:dyDescent="0.25">
      <c r="H81" t="s">
        <v>102</v>
      </c>
      <c r="I81" t="s">
        <v>165</v>
      </c>
    </row>
    <row r="82" spans="8:9" x14ac:dyDescent="0.25">
      <c r="H82" t="s">
        <v>102</v>
      </c>
      <c r="I82" t="s">
        <v>161</v>
      </c>
    </row>
    <row r="83" spans="8:9" x14ac:dyDescent="0.25">
      <c r="H83" t="s">
        <v>102</v>
      </c>
      <c r="I83" t="s">
        <v>172</v>
      </c>
    </row>
    <row r="84" spans="8:9" x14ac:dyDescent="0.25">
      <c r="H84" t="s">
        <v>102</v>
      </c>
      <c r="I84" t="s">
        <v>173</v>
      </c>
    </row>
  </sheetData>
  <sheetProtection algorithmName="SHA-512" hashValue="2Ve3phv/sMC3fKjOlpU7E/z/dag5rI0Dcv0dpCpcoGiMpdvlkV1jraQT/tcmAd29z9Ier596TCF9SGgVTZcEIw==" saltValue="Jj0VQ5SOgxtenvpIaXlTDQ==" spinCount="100000" sheet="1" objects="1" scenarios="1"/>
  <sortState ref="I65:I84">
    <sortCondition ref="I65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3"/>
  <sheetViews>
    <sheetView tabSelected="1" zoomScale="180" zoomScaleNormal="180" workbookViewId="0">
      <selection activeCell="G141" sqref="G141:G143"/>
    </sheetView>
  </sheetViews>
  <sheetFormatPr baseColWidth="10" defaultRowHeight="15" x14ac:dyDescent="0.25"/>
  <cols>
    <col min="1" max="1" width="10.85546875" customWidth="1"/>
    <col min="2" max="2" width="14.7109375" customWidth="1"/>
    <col min="3" max="3" width="13.5703125" customWidth="1"/>
    <col min="4" max="4" width="6.5703125" customWidth="1"/>
    <col min="5" max="5" width="10.85546875" customWidth="1"/>
    <col min="6" max="6" width="18.28515625" customWidth="1"/>
    <col min="7" max="7" width="12.28515625" customWidth="1"/>
  </cols>
  <sheetData>
    <row r="3" spans="1:7" ht="18" x14ac:dyDescent="0.25">
      <c r="C3" s="18" t="s">
        <v>97</v>
      </c>
      <c r="D3" s="18"/>
      <c r="E3" s="18"/>
    </row>
    <row r="4" spans="1:7" x14ac:dyDescent="0.25">
      <c r="C4" s="54" t="s">
        <v>182</v>
      </c>
      <c r="D4" s="54"/>
      <c r="E4" s="54"/>
    </row>
    <row r="8" spans="1:7" x14ac:dyDescent="0.25">
      <c r="A8" s="3" t="s">
        <v>11</v>
      </c>
      <c r="B8" s="2"/>
      <c r="C8" s="2"/>
      <c r="D8" s="2"/>
      <c r="E8" s="2"/>
      <c r="F8" s="2"/>
      <c r="G8" s="2"/>
    </row>
    <row r="10" spans="1:7" ht="15.75" x14ac:dyDescent="0.25">
      <c r="A10" t="s">
        <v>98</v>
      </c>
      <c r="B10" s="17"/>
      <c r="D10" t="s">
        <v>12</v>
      </c>
      <c r="E10" s="55"/>
      <c r="F10" s="55"/>
      <c r="G10" s="55"/>
    </row>
    <row r="11" spans="1:7" ht="6" customHeight="1" x14ac:dyDescent="0.25"/>
    <row r="12" spans="1:7" ht="15.75" x14ac:dyDescent="0.25">
      <c r="A12" t="s">
        <v>13</v>
      </c>
      <c r="E12" s="56"/>
      <c r="F12" s="57"/>
      <c r="G12" s="58"/>
    </row>
    <row r="13" spans="1:7" ht="6" customHeight="1" x14ac:dyDescent="0.25"/>
    <row r="14" spans="1:7" ht="15.75" x14ac:dyDescent="0.25">
      <c r="A14" t="s">
        <v>14</v>
      </c>
      <c r="E14" s="59"/>
      <c r="F14" s="60"/>
      <c r="G14" s="61"/>
    </row>
    <row r="17" spans="1:7" x14ac:dyDescent="0.25">
      <c r="A17" s="3" t="s">
        <v>15</v>
      </c>
      <c r="B17" s="2"/>
      <c r="C17" s="2"/>
      <c r="D17" s="2"/>
      <c r="E17" s="2"/>
      <c r="F17" s="2"/>
      <c r="G17" s="2"/>
    </row>
    <row r="19" spans="1:7" x14ac:dyDescent="0.25">
      <c r="A19" s="35" t="s">
        <v>16</v>
      </c>
      <c r="B19" s="35"/>
      <c r="C19" s="35"/>
      <c r="D19" s="35"/>
      <c r="E19" s="35"/>
      <c r="F19" s="35"/>
      <c r="G19" s="35"/>
    </row>
    <row r="21" spans="1:7" x14ac:dyDescent="0.25">
      <c r="A21" s="4" t="s">
        <v>3</v>
      </c>
      <c r="C21" s="14" t="s">
        <v>17</v>
      </c>
      <c r="E21" s="4" t="s">
        <v>4</v>
      </c>
      <c r="G21" s="14" t="s">
        <v>17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52" t="s">
        <v>18</v>
      </c>
      <c r="B24" s="52"/>
      <c r="C24" s="22"/>
      <c r="D24" s="6"/>
      <c r="E24" s="49" t="s">
        <v>28</v>
      </c>
      <c r="F24" s="50"/>
      <c r="G24" s="24"/>
    </row>
    <row r="25" spans="1:7" x14ac:dyDescent="0.25">
      <c r="A25" s="52" t="s">
        <v>19</v>
      </c>
      <c r="B25" s="52"/>
      <c r="C25" s="22"/>
      <c r="D25" s="6"/>
      <c r="E25" s="49" t="s">
        <v>29</v>
      </c>
      <c r="F25" s="49"/>
      <c r="G25" s="12">
        <f>SUM(G26:G30)</f>
        <v>0</v>
      </c>
    </row>
    <row r="26" spans="1:7" x14ac:dyDescent="0.25">
      <c r="A26" s="52" t="s">
        <v>20</v>
      </c>
      <c r="B26" s="52"/>
      <c r="C26" s="22"/>
      <c r="D26" s="6"/>
      <c r="E26" s="43" t="s">
        <v>36</v>
      </c>
      <c r="F26" s="43"/>
      <c r="G26" s="24"/>
    </row>
    <row r="27" spans="1:7" x14ac:dyDescent="0.25">
      <c r="A27" s="52" t="s">
        <v>21</v>
      </c>
      <c r="B27" s="52"/>
      <c r="C27" s="22"/>
      <c r="D27" s="6"/>
      <c r="E27" s="43" t="s">
        <v>35</v>
      </c>
      <c r="F27" s="43"/>
      <c r="G27" s="24"/>
    </row>
    <row r="28" spans="1:7" x14ac:dyDescent="0.25">
      <c r="A28" s="52" t="s">
        <v>22</v>
      </c>
      <c r="B28" s="52"/>
      <c r="C28" s="22"/>
      <c r="D28" s="6"/>
      <c r="E28" s="43" t="s">
        <v>37</v>
      </c>
      <c r="F28" s="43"/>
      <c r="G28" s="24"/>
    </row>
    <row r="29" spans="1:7" x14ac:dyDescent="0.25">
      <c r="A29" s="52" t="s">
        <v>23</v>
      </c>
      <c r="B29" s="52"/>
      <c r="C29" s="22"/>
      <c r="D29" s="6"/>
      <c r="E29" s="43" t="s">
        <v>38</v>
      </c>
      <c r="F29" s="43"/>
      <c r="G29" s="24"/>
    </row>
    <row r="30" spans="1:7" x14ac:dyDescent="0.25">
      <c r="A30" s="52" t="s">
        <v>24</v>
      </c>
      <c r="B30" s="52"/>
      <c r="C30" s="22"/>
      <c r="D30" s="6"/>
      <c r="E30" s="43" t="s">
        <v>39</v>
      </c>
      <c r="F30" s="43"/>
      <c r="G30" s="24"/>
    </row>
    <row r="31" spans="1:7" x14ac:dyDescent="0.25">
      <c r="A31" s="53" t="s">
        <v>25</v>
      </c>
      <c r="B31" s="53"/>
      <c r="C31" s="10">
        <f>SUM(C32:C34)</f>
        <v>0</v>
      </c>
      <c r="D31" s="6"/>
      <c r="E31" s="49" t="s">
        <v>40</v>
      </c>
      <c r="F31" s="49"/>
      <c r="G31" s="12">
        <f>SUM(G32:G35)</f>
        <v>0</v>
      </c>
    </row>
    <row r="32" spans="1:7" x14ac:dyDescent="0.25">
      <c r="A32" s="43" t="s">
        <v>30</v>
      </c>
      <c r="B32" s="43"/>
      <c r="C32" s="22"/>
      <c r="D32" s="6"/>
      <c r="E32" s="43" t="s">
        <v>41</v>
      </c>
      <c r="F32" s="43"/>
      <c r="G32" s="24"/>
    </row>
    <row r="33" spans="1:7" x14ac:dyDescent="0.25">
      <c r="A33" s="43" t="s">
        <v>31</v>
      </c>
      <c r="B33" s="43"/>
      <c r="C33" s="22"/>
      <c r="D33" s="6"/>
      <c r="E33" s="43" t="s">
        <v>42</v>
      </c>
      <c r="F33" s="43"/>
      <c r="G33" s="24"/>
    </row>
    <row r="34" spans="1:7" x14ac:dyDescent="0.25">
      <c r="A34" s="43" t="s">
        <v>32</v>
      </c>
      <c r="B34" s="43"/>
      <c r="C34" s="22"/>
      <c r="D34" s="6"/>
      <c r="E34" s="43" t="s">
        <v>43</v>
      </c>
      <c r="F34" s="43"/>
      <c r="G34" s="24"/>
    </row>
    <row r="35" spans="1:7" x14ac:dyDescent="0.25">
      <c r="A35" s="44"/>
      <c r="B35" s="44"/>
      <c r="C35" s="5"/>
      <c r="D35" s="6"/>
      <c r="E35" s="16" t="s">
        <v>44</v>
      </c>
      <c r="F35" s="16"/>
      <c r="G35" s="24"/>
    </row>
    <row r="36" spans="1:7" x14ac:dyDescent="0.25">
      <c r="A36" s="47" t="s">
        <v>26</v>
      </c>
      <c r="B36" s="48"/>
      <c r="C36" s="11">
        <f>+C31+C23</f>
        <v>0</v>
      </c>
      <c r="D36" s="6"/>
      <c r="E36" s="49" t="s">
        <v>45</v>
      </c>
      <c r="F36" s="50"/>
      <c r="G36" s="23"/>
    </row>
    <row r="37" spans="1:7" ht="6" customHeight="1" x14ac:dyDescent="0.25">
      <c r="A37" s="44"/>
      <c r="B37" s="44"/>
      <c r="C37" s="6"/>
      <c r="D37" s="6"/>
      <c r="E37" s="15"/>
      <c r="F37" s="15"/>
      <c r="G37" s="6"/>
    </row>
    <row r="38" spans="1:7" x14ac:dyDescent="0.25">
      <c r="A38" s="47" t="s">
        <v>5</v>
      </c>
      <c r="B38" s="48"/>
      <c r="C38" s="23"/>
      <c r="D38" s="6"/>
      <c r="E38" s="45" t="s">
        <v>46</v>
      </c>
      <c r="F38" s="51"/>
      <c r="G38" s="11">
        <f>+G36+G31+G25+G24</f>
        <v>0</v>
      </c>
    </row>
    <row r="39" spans="1:7" ht="6" customHeight="1" x14ac:dyDescent="0.25">
      <c r="A39" s="44"/>
      <c r="B39" s="44"/>
      <c r="C39" s="6"/>
      <c r="D39" s="6"/>
      <c r="E39" s="15"/>
      <c r="F39" s="15"/>
      <c r="G39" s="6"/>
    </row>
    <row r="40" spans="1:7" x14ac:dyDescent="0.25">
      <c r="A40" s="47" t="s">
        <v>6</v>
      </c>
      <c r="B40" s="47"/>
      <c r="C40" s="12">
        <f>SUM(C41:C42)</f>
        <v>0</v>
      </c>
      <c r="D40" s="6"/>
      <c r="E40" s="45" t="s">
        <v>8</v>
      </c>
      <c r="F40" s="45"/>
      <c r="G40" s="12">
        <f>+G41+G42</f>
        <v>0</v>
      </c>
    </row>
    <row r="41" spans="1:7" x14ac:dyDescent="0.25">
      <c r="A41" s="43" t="s">
        <v>33</v>
      </c>
      <c r="B41" s="43"/>
      <c r="C41" s="24"/>
      <c r="E41" s="43" t="s">
        <v>47</v>
      </c>
      <c r="F41" s="43"/>
      <c r="G41" s="24"/>
    </row>
    <row r="42" spans="1:7" x14ac:dyDescent="0.25">
      <c r="A42" s="43" t="s">
        <v>34</v>
      </c>
      <c r="B42" s="43"/>
      <c r="C42" s="24"/>
      <c r="E42" s="43" t="s">
        <v>48</v>
      </c>
      <c r="F42" s="43"/>
      <c r="G42" s="24"/>
    </row>
    <row r="43" spans="1:7" ht="6" customHeight="1" x14ac:dyDescent="0.25">
      <c r="A43" s="44"/>
      <c r="B43" s="44"/>
      <c r="E43" s="15"/>
      <c r="F43" s="15"/>
    </row>
    <row r="44" spans="1:7" x14ac:dyDescent="0.25">
      <c r="E44" s="45" t="s">
        <v>7</v>
      </c>
      <c r="F44" s="46"/>
      <c r="G44" s="24"/>
    </row>
    <row r="46" spans="1:7" x14ac:dyDescent="0.25">
      <c r="A46" s="47" t="s">
        <v>9</v>
      </c>
      <c r="B46" s="48"/>
      <c r="C46" s="11">
        <f>C36+C40+C38</f>
        <v>0</v>
      </c>
      <c r="E46" s="47" t="s">
        <v>10</v>
      </c>
      <c r="F46" s="48"/>
      <c r="G46" s="11">
        <f>+G44+G40+G36+G31+G25+G24</f>
        <v>0</v>
      </c>
    </row>
    <row r="48" spans="1:7" x14ac:dyDescent="0.25">
      <c r="A48" s="47" t="s">
        <v>27</v>
      </c>
      <c r="B48" s="48"/>
      <c r="C48" s="11">
        <f>+C46-G46</f>
        <v>0</v>
      </c>
    </row>
    <row r="50" spans="1:7" x14ac:dyDescent="0.25">
      <c r="A50" s="20" t="s">
        <v>49</v>
      </c>
      <c r="B50" s="19"/>
      <c r="C50" s="19"/>
      <c r="D50" s="19"/>
      <c r="E50" s="19"/>
      <c r="F50" s="19"/>
      <c r="G50" s="19"/>
    </row>
    <row r="51" spans="1:7" x14ac:dyDescent="0.25">
      <c r="A51" s="37"/>
      <c r="B51" s="38"/>
      <c r="C51" s="38"/>
      <c r="D51" s="38"/>
      <c r="E51" s="38"/>
      <c r="F51" s="38"/>
      <c r="G51" s="39"/>
    </row>
    <row r="52" spans="1:7" x14ac:dyDescent="0.25">
      <c r="A52" s="40"/>
      <c r="B52" s="41"/>
      <c r="C52" s="41"/>
      <c r="D52" s="41"/>
      <c r="E52" s="41"/>
      <c r="F52" s="41"/>
      <c r="G52" s="42"/>
    </row>
    <row r="53" spans="1:7" x14ac:dyDescent="0.25">
      <c r="A53" s="40"/>
      <c r="B53" s="41"/>
      <c r="C53" s="41"/>
      <c r="D53" s="41"/>
      <c r="E53" s="41"/>
      <c r="F53" s="41"/>
      <c r="G53" s="42"/>
    </row>
    <row r="54" spans="1:7" x14ac:dyDescent="0.25">
      <c r="A54" s="40"/>
      <c r="B54" s="41"/>
      <c r="C54" s="41"/>
      <c r="D54" s="41"/>
      <c r="E54" s="41"/>
      <c r="F54" s="41"/>
      <c r="G54" s="42"/>
    </row>
    <row r="55" spans="1:7" x14ac:dyDescent="0.25">
      <c r="A55" s="32"/>
      <c r="B55" s="33"/>
      <c r="C55" s="33"/>
      <c r="D55" s="33"/>
      <c r="E55" s="33"/>
      <c r="F55" s="33"/>
      <c r="G55" s="34"/>
    </row>
    <row r="57" spans="1:7" x14ac:dyDescent="0.25">
      <c r="A57" s="35" t="s">
        <v>50</v>
      </c>
      <c r="B57" s="35"/>
      <c r="C57" s="35"/>
      <c r="D57" s="35"/>
      <c r="E57" s="35"/>
      <c r="F57" s="35"/>
      <c r="G57" s="35"/>
    </row>
    <row r="59" spans="1:7" x14ac:dyDescent="0.25">
      <c r="A59" s="4" t="s">
        <v>3</v>
      </c>
      <c r="C59" s="14" t="s">
        <v>17</v>
      </c>
      <c r="E59" s="4" t="s">
        <v>4</v>
      </c>
      <c r="G59" s="14" t="s">
        <v>17</v>
      </c>
    </row>
    <row r="60" spans="1:7" ht="6" customHeight="1" x14ac:dyDescent="0.25">
      <c r="A60" s="7"/>
      <c r="B60" s="8"/>
      <c r="C60" s="7"/>
      <c r="D60" s="8"/>
      <c r="E60" s="7"/>
      <c r="F60" s="8"/>
      <c r="G60" s="7"/>
    </row>
    <row r="61" spans="1:7" x14ac:dyDescent="0.25">
      <c r="A61" s="13"/>
      <c r="B61" s="2"/>
      <c r="C61" s="9">
        <f>SUM(C62:C68)</f>
        <v>0</v>
      </c>
      <c r="E61" s="4"/>
      <c r="G61" s="4"/>
    </row>
    <row r="62" spans="1:7" x14ac:dyDescent="0.25">
      <c r="A62" s="52" t="s">
        <v>18</v>
      </c>
      <c r="B62" s="52"/>
      <c r="C62" s="22"/>
      <c r="D62" s="6"/>
      <c r="E62" s="49" t="s">
        <v>28</v>
      </c>
      <c r="F62" s="50"/>
      <c r="G62" s="24"/>
    </row>
    <row r="63" spans="1:7" x14ac:dyDescent="0.25">
      <c r="A63" s="52" t="s">
        <v>19</v>
      </c>
      <c r="B63" s="52"/>
      <c r="C63" s="22"/>
      <c r="D63" s="6"/>
      <c r="E63" s="49" t="s">
        <v>29</v>
      </c>
      <c r="F63" s="49"/>
      <c r="G63" s="12">
        <f>SUM(G64:G68)</f>
        <v>0</v>
      </c>
    </row>
    <row r="64" spans="1:7" x14ac:dyDescent="0.25">
      <c r="A64" s="52" t="s">
        <v>20</v>
      </c>
      <c r="B64" s="52"/>
      <c r="C64" s="22"/>
      <c r="D64" s="6"/>
      <c r="E64" s="43" t="s">
        <v>36</v>
      </c>
      <c r="F64" s="43"/>
      <c r="G64" s="24"/>
    </row>
    <row r="65" spans="1:7" x14ac:dyDescent="0.25">
      <c r="A65" s="52" t="s">
        <v>21</v>
      </c>
      <c r="B65" s="52"/>
      <c r="C65" s="22"/>
      <c r="D65" s="6"/>
      <c r="E65" s="43" t="s">
        <v>35</v>
      </c>
      <c r="F65" s="43"/>
      <c r="G65" s="24"/>
    </row>
    <row r="66" spans="1:7" x14ac:dyDescent="0.25">
      <c r="A66" s="52" t="s">
        <v>22</v>
      </c>
      <c r="B66" s="52"/>
      <c r="C66" s="22"/>
      <c r="D66" s="6"/>
      <c r="E66" s="43" t="s">
        <v>37</v>
      </c>
      <c r="F66" s="43"/>
      <c r="G66" s="24"/>
    </row>
    <row r="67" spans="1:7" x14ac:dyDescent="0.25">
      <c r="A67" s="52" t="s">
        <v>23</v>
      </c>
      <c r="B67" s="52"/>
      <c r="C67" s="22"/>
      <c r="D67" s="6"/>
      <c r="E67" s="43" t="s">
        <v>38</v>
      </c>
      <c r="F67" s="43"/>
      <c r="G67" s="24"/>
    </row>
    <row r="68" spans="1:7" x14ac:dyDescent="0.25">
      <c r="A68" s="52" t="s">
        <v>24</v>
      </c>
      <c r="B68" s="52"/>
      <c r="C68" s="22"/>
      <c r="D68" s="6"/>
      <c r="E68" s="43" t="s">
        <v>39</v>
      </c>
      <c r="F68" s="43"/>
      <c r="G68" s="24"/>
    </row>
    <row r="69" spans="1:7" x14ac:dyDescent="0.25">
      <c r="A69" s="53" t="s">
        <v>25</v>
      </c>
      <c r="B69" s="53"/>
      <c r="C69" s="10">
        <f>SUM(C70:C72)</f>
        <v>0</v>
      </c>
      <c r="D69" s="6"/>
      <c r="E69" s="49" t="s">
        <v>40</v>
      </c>
      <c r="F69" s="49"/>
      <c r="G69" s="12">
        <f>SUM(G70:G73)</f>
        <v>0</v>
      </c>
    </row>
    <row r="70" spans="1:7" x14ac:dyDescent="0.25">
      <c r="A70" s="43" t="s">
        <v>30</v>
      </c>
      <c r="B70" s="43"/>
      <c r="C70" s="22"/>
      <c r="D70" s="6"/>
      <c r="E70" s="43" t="s">
        <v>41</v>
      </c>
      <c r="F70" s="43"/>
      <c r="G70" s="24"/>
    </row>
    <row r="71" spans="1:7" x14ac:dyDescent="0.25">
      <c r="A71" s="43" t="s">
        <v>31</v>
      </c>
      <c r="B71" s="43"/>
      <c r="C71" s="22"/>
      <c r="D71" s="6"/>
      <c r="E71" s="43" t="s">
        <v>42</v>
      </c>
      <c r="F71" s="43"/>
      <c r="G71" s="24"/>
    </row>
    <row r="72" spans="1:7" x14ac:dyDescent="0.25">
      <c r="A72" s="43" t="s">
        <v>32</v>
      </c>
      <c r="B72" s="43"/>
      <c r="C72" s="22"/>
      <c r="D72" s="6"/>
      <c r="E72" s="43" t="s">
        <v>43</v>
      </c>
      <c r="F72" s="43"/>
      <c r="G72" s="24"/>
    </row>
    <row r="73" spans="1:7" x14ac:dyDescent="0.25">
      <c r="A73" s="44"/>
      <c r="B73" s="44"/>
      <c r="C73" s="5"/>
      <c r="D73" s="6"/>
      <c r="E73" s="16" t="s">
        <v>44</v>
      </c>
      <c r="F73" s="16"/>
      <c r="G73" s="24"/>
    </row>
    <row r="74" spans="1:7" x14ac:dyDescent="0.25">
      <c r="A74" s="47" t="s">
        <v>26</v>
      </c>
      <c r="B74" s="48"/>
      <c r="C74" s="11">
        <f>+C69+C61</f>
        <v>0</v>
      </c>
      <c r="D74" s="6"/>
      <c r="E74" s="49" t="s">
        <v>45</v>
      </c>
      <c r="F74" s="50"/>
      <c r="G74" s="23"/>
    </row>
    <row r="75" spans="1:7" ht="6" customHeight="1" x14ac:dyDescent="0.25">
      <c r="A75" s="44"/>
      <c r="B75" s="44"/>
      <c r="C75" s="6"/>
      <c r="D75" s="6"/>
      <c r="E75" s="15"/>
      <c r="F75" s="15"/>
      <c r="G75" s="6"/>
    </row>
    <row r="76" spans="1:7" x14ac:dyDescent="0.25">
      <c r="A76" s="47" t="s">
        <v>5</v>
      </c>
      <c r="B76" s="48"/>
      <c r="C76" s="23"/>
      <c r="D76" s="6"/>
      <c r="E76" s="45" t="s">
        <v>46</v>
      </c>
      <c r="F76" s="51"/>
      <c r="G76" s="11">
        <f>+G74+G69+G63+G62</f>
        <v>0</v>
      </c>
    </row>
    <row r="77" spans="1:7" ht="6" customHeight="1" x14ac:dyDescent="0.25">
      <c r="A77" s="44"/>
      <c r="B77" s="44"/>
      <c r="C77" s="6"/>
      <c r="D77" s="6"/>
      <c r="E77" s="15"/>
      <c r="F77" s="15"/>
      <c r="G77" s="6"/>
    </row>
    <row r="78" spans="1:7" x14ac:dyDescent="0.25">
      <c r="A78" s="47" t="s">
        <v>6</v>
      </c>
      <c r="B78" s="47"/>
      <c r="C78" s="12">
        <f>SUM(C79:C80)</f>
        <v>0</v>
      </c>
      <c r="D78" s="6"/>
      <c r="E78" s="45" t="s">
        <v>8</v>
      </c>
      <c r="F78" s="45"/>
      <c r="G78" s="12">
        <f>+G79+G80</f>
        <v>0</v>
      </c>
    </row>
    <row r="79" spans="1:7" x14ac:dyDescent="0.25">
      <c r="A79" s="43" t="s">
        <v>33</v>
      </c>
      <c r="B79" s="43"/>
      <c r="C79" s="24"/>
      <c r="E79" s="43" t="s">
        <v>47</v>
      </c>
      <c r="F79" s="43"/>
      <c r="G79" s="24"/>
    </row>
    <row r="80" spans="1:7" x14ac:dyDescent="0.25">
      <c r="A80" s="43" t="s">
        <v>34</v>
      </c>
      <c r="B80" s="43"/>
      <c r="C80" s="24"/>
      <c r="E80" s="43" t="s">
        <v>48</v>
      </c>
      <c r="F80" s="43"/>
      <c r="G80" s="24"/>
    </row>
    <row r="81" spans="1:7" ht="6" customHeight="1" x14ac:dyDescent="0.25">
      <c r="A81" s="44"/>
      <c r="B81" s="44"/>
      <c r="E81" s="15"/>
      <c r="F81" s="15"/>
    </row>
    <row r="82" spans="1:7" x14ac:dyDescent="0.25">
      <c r="E82" s="45" t="s">
        <v>7</v>
      </c>
      <c r="F82" s="46"/>
      <c r="G82" s="24"/>
    </row>
    <row r="84" spans="1:7" x14ac:dyDescent="0.25">
      <c r="A84" s="47" t="s">
        <v>9</v>
      </c>
      <c r="B84" s="48"/>
      <c r="C84" s="11">
        <f>C74+C78+C76</f>
        <v>0</v>
      </c>
      <c r="E84" s="47" t="s">
        <v>10</v>
      </c>
      <c r="F84" s="48"/>
      <c r="G84" s="11">
        <f>+G82+G78+G74+G69+G63+G62</f>
        <v>0</v>
      </c>
    </row>
    <row r="86" spans="1:7" x14ac:dyDescent="0.25">
      <c r="A86" s="36" t="s">
        <v>27</v>
      </c>
      <c r="B86" s="36"/>
      <c r="C86" s="11">
        <f>+C84-G84</f>
        <v>0</v>
      </c>
    </row>
    <row r="88" spans="1:7" x14ac:dyDescent="0.25">
      <c r="A88" s="20" t="s">
        <v>49</v>
      </c>
      <c r="B88" s="19"/>
      <c r="C88" s="19"/>
      <c r="D88" s="19"/>
      <c r="E88" s="19"/>
      <c r="F88" s="19"/>
      <c r="G88" s="19"/>
    </row>
    <row r="89" spans="1:7" x14ac:dyDescent="0.25">
      <c r="A89" s="37"/>
      <c r="B89" s="38"/>
      <c r="C89" s="38"/>
      <c r="D89" s="38"/>
      <c r="E89" s="38"/>
      <c r="F89" s="38"/>
      <c r="G89" s="39"/>
    </row>
    <row r="90" spans="1:7" x14ac:dyDescent="0.25">
      <c r="A90" s="40"/>
      <c r="B90" s="41"/>
      <c r="C90" s="41"/>
      <c r="D90" s="41"/>
      <c r="E90" s="41"/>
      <c r="F90" s="41"/>
      <c r="G90" s="42"/>
    </row>
    <row r="91" spans="1:7" x14ac:dyDescent="0.25">
      <c r="A91" s="40"/>
      <c r="B91" s="41"/>
      <c r="C91" s="41"/>
      <c r="D91" s="41"/>
      <c r="E91" s="41"/>
      <c r="F91" s="41"/>
      <c r="G91" s="42"/>
    </row>
    <row r="92" spans="1:7" x14ac:dyDescent="0.25">
      <c r="A92" s="40"/>
      <c r="B92" s="41"/>
      <c r="C92" s="41"/>
      <c r="D92" s="41"/>
      <c r="E92" s="41"/>
      <c r="F92" s="41"/>
      <c r="G92" s="42"/>
    </row>
    <row r="93" spans="1:7" x14ac:dyDescent="0.25">
      <c r="A93" s="32"/>
      <c r="B93" s="33"/>
      <c r="C93" s="33"/>
      <c r="D93" s="33"/>
      <c r="E93" s="33"/>
      <c r="F93" s="33"/>
      <c r="G93" s="34"/>
    </row>
    <row r="95" spans="1:7" x14ac:dyDescent="0.25">
      <c r="A95" s="35" t="s">
        <v>181</v>
      </c>
      <c r="B95" s="35"/>
      <c r="C95" s="35"/>
      <c r="D95" s="35"/>
      <c r="E95" s="35"/>
      <c r="F95" s="35"/>
      <c r="G95" s="35"/>
    </row>
    <row r="97" spans="1:7" x14ac:dyDescent="0.25">
      <c r="A97" s="27" t="s">
        <v>51</v>
      </c>
      <c r="B97" s="27"/>
      <c r="C97" s="25"/>
      <c r="E97" s="27" t="s">
        <v>180</v>
      </c>
      <c r="F97" s="27"/>
      <c r="G97" s="24"/>
    </row>
    <row r="98" spans="1:7" x14ac:dyDescent="0.25">
      <c r="A98" s="27" t="s">
        <v>52</v>
      </c>
      <c r="B98" s="27"/>
      <c r="C98" s="24"/>
      <c r="E98" s="27" t="s">
        <v>54</v>
      </c>
      <c r="F98" s="27"/>
      <c r="G98" s="24"/>
    </row>
    <row r="99" spans="1:7" x14ac:dyDescent="0.25">
      <c r="A99" s="27" t="s">
        <v>53</v>
      </c>
      <c r="B99" s="27"/>
      <c r="C99" s="24"/>
    </row>
    <row r="101" spans="1:7" x14ac:dyDescent="0.25">
      <c r="A101" s="31" t="s">
        <v>55</v>
      </c>
      <c r="B101" s="31"/>
      <c r="C101" s="31"/>
      <c r="D101" s="31"/>
      <c r="E101" s="31"/>
      <c r="F101" s="31"/>
      <c r="G101" s="31"/>
    </row>
    <row r="102" spans="1:7" ht="6" customHeight="1" x14ac:dyDescent="0.25"/>
    <row r="103" spans="1:7" x14ac:dyDescent="0.25">
      <c r="A103" s="21" t="s">
        <v>56</v>
      </c>
      <c r="B103" s="2"/>
      <c r="C103" s="21" t="s">
        <v>87</v>
      </c>
      <c r="D103" s="2"/>
      <c r="E103" s="28"/>
      <c r="F103" s="29"/>
      <c r="G103" s="30"/>
    </row>
    <row r="104" spans="1:7" ht="6" customHeight="1" x14ac:dyDescent="0.25"/>
    <row r="105" spans="1:7" x14ac:dyDescent="0.25">
      <c r="A105" s="27" t="s">
        <v>57</v>
      </c>
      <c r="B105" s="27"/>
      <c r="C105" s="26"/>
      <c r="E105" s="27" t="s">
        <v>65</v>
      </c>
      <c r="F105" s="27"/>
      <c r="G105" s="26"/>
    </row>
    <row r="106" spans="1:7" x14ac:dyDescent="0.25">
      <c r="A106" s="27" t="s">
        <v>63</v>
      </c>
      <c r="B106" s="27"/>
      <c r="C106" s="26"/>
      <c r="E106" s="27" t="s">
        <v>66</v>
      </c>
      <c r="F106" s="27"/>
      <c r="G106" s="26"/>
    </row>
    <row r="107" spans="1:7" x14ac:dyDescent="0.25">
      <c r="A107" s="27" t="s">
        <v>64</v>
      </c>
      <c r="B107" s="27"/>
      <c r="C107" s="26"/>
      <c r="E107" s="27" t="s">
        <v>67</v>
      </c>
      <c r="F107" s="27"/>
      <c r="G107" s="26"/>
    </row>
    <row r="109" spans="1:7" x14ac:dyDescent="0.25">
      <c r="A109" s="21" t="s">
        <v>88</v>
      </c>
      <c r="B109" s="2"/>
      <c r="C109" s="21" t="s">
        <v>87</v>
      </c>
      <c r="D109" s="2"/>
      <c r="E109" s="28"/>
      <c r="F109" s="29"/>
      <c r="G109" s="30"/>
    </row>
    <row r="110" spans="1:7" ht="6" customHeight="1" x14ac:dyDescent="0.25"/>
    <row r="111" spans="1:7" x14ac:dyDescent="0.25">
      <c r="A111" s="27" t="s">
        <v>57</v>
      </c>
      <c r="B111" s="27"/>
      <c r="C111" s="26"/>
      <c r="E111" s="27" t="s">
        <v>65</v>
      </c>
      <c r="F111" s="27"/>
      <c r="G111" s="26"/>
    </row>
    <row r="112" spans="1:7" x14ac:dyDescent="0.25">
      <c r="A112" s="27" t="s">
        <v>63</v>
      </c>
      <c r="B112" s="27"/>
      <c r="C112" s="26"/>
      <c r="E112" s="27" t="s">
        <v>66</v>
      </c>
      <c r="F112" s="27"/>
      <c r="G112" s="26"/>
    </row>
    <row r="113" spans="1:7" x14ac:dyDescent="0.25">
      <c r="A113" s="27" t="s">
        <v>64</v>
      </c>
      <c r="B113" s="27"/>
      <c r="C113" s="26"/>
      <c r="E113" s="27" t="s">
        <v>67</v>
      </c>
      <c r="F113" s="27"/>
      <c r="G113" s="26"/>
    </row>
    <row r="115" spans="1:7" x14ac:dyDescent="0.25">
      <c r="A115" s="21" t="s">
        <v>89</v>
      </c>
      <c r="B115" s="2"/>
      <c r="C115" s="21" t="s">
        <v>87</v>
      </c>
      <c r="D115" s="2"/>
      <c r="E115" s="28"/>
      <c r="F115" s="29"/>
      <c r="G115" s="30"/>
    </row>
    <row r="116" spans="1:7" ht="6" customHeight="1" x14ac:dyDescent="0.25"/>
    <row r="117" spans="1:7" x14ac:dyDescent="0.25">
      <c r="A117" s="27" t="s">
        <v>57</v>
      </c>
      <c r="B117" s="27"/>
      <c r="C117" s="26"/>
      <c r="E117" s="27" t="s">
        <v>65</v>
      </c>
      <c r="F117" s="27"/>
      <c r="G117" s="26"/>
    </row>
    <row r="118" spans="1:7" x14ac:dyDescent="0.25">
      <c r="A118" s="27" t="s">
        <v>63</v>
      </c>
      <c r="B118" s="27"/>
      <c r="C118" s="26"/>
      <c r="E118" s="27" t="s">
        <v>66</v>
      </c>
      <c r="F118" s="27"/>
      <c r="G118" s="26"/>
    </row>
    <row r="119" spans="1:7" x14ac:dyDescent="0.25">
      <c r="A119" s="27" t="s">
        <v>64</v>
      </c>
      <c r="B119" s="27"/>
      <c r="C119" s="26"/>
      <c r="E119" s="27" t="s">
        <v>67</v>
      </c>
      <c r="F119" s="27"/>
      <c r="G119" s="26"/>
    </row>
    <row r="121" spans="1:7" x14ac:dyDescent="0.25">
      <c r="A121" s="21" t="s">
        <v>90</v>
      </c>
      <c r="B121" s="2"/>
      <c r="C121" s="21" t="s">
        <v>87</v>
      </c>
      <c r="D121" s="2"/>
      <c r="E121" s="28"/>
      <c r="F121" s="29"/>
      <c r="G121" s="30"/>
    </row>
    <row r="122" spans="1:7" ht="6" customHeight="1" x14ac:dyDescent="0.25"/>
    <row r="123" spans="1:7" x14ac:dyDescent="0.25">
      <c r="A123" s="27" t="s">
        <v>57</v>
      </c>
      <c r="B123" s="27"/>
      <c r="C123" s="26"/>
      <c r="E123" s="27" t="s">
        <v>65</v>
      </c>
      <c r="F123" s="27"/>
      <c r="G123" s="26"/>
    </row>
    <row r="124" spans="1:7" x14ac:dyDescent="0.25">
      <c r="A124" s="27" t="s">
        <v>63</v>
      </c>
      <c r="B124" s="27"/>
      <c r="C124" s="26"/>
      <c r="E124" s="27" t="s">
        <v>66</v>
      </c>
      <c r="F124" s="27"/>
      <c r="G124" s="26"/>
    </row>
    <row r="125" spans="1:7" x14ac:dyDescent="0.25">
      <c r="A125" s="27" t="s">
        <v>64</v>
      </c>
      <c r="B125" s="27"/>
      <c r="C125" s="26"/>
      <c r="E125" s="27" t="s">
        <v>67</v>
      </c>
      <c r="F125" s="27"/>
      <c r="G125" s="26"/>
    </row>
    <row r="127" spans="1:7" x14ac:dyDescent="0.25">
      <c r="A127" s="21" t="s">
        <v>91</v>
      </c>
      <c r="B127" s="2"/>
      <c r="C127" s="21" t="s">
        <v>87</v>
      </c>
      <c r="D127" s="2"/>
      <c r="E127" s="28"/>
      <c r="F127" s="29"/>
      <c r="G127" s="30"/>
    </row>
    <row r="128" spans="1:7" ht="6" customHeight="1" x14ac:dyDescent="0.25"/>
    <row r="129" spans="1:7" x14ac:dyDescent="0.25">
      <c r="A129" s="27" t="s">
        <v>57</v>
      </c>
      <c r="B129" s="27"/>
      <c r="C129" s="26"/>
      <c r="E129" s="27" t="s">
        <v>65</v>
      </c>
      <c r="F129" s="27"/>
      <c r="G129" s="26"/>
    </row>
    <row r="130" spans="1:7" x14ac:dyDescent="0.25">
      <c r="A130" s="27" t="s">
        <v>63</v>
      </c>
      <c r="B130" s="27"/>
      <c r="C130" s="26"/>
      <c r="E130" s="27" t="s">
        <v>66</v>
      </c>
      <c r="F130" s="27"/>
      <c r="G130" s="26"/>
    </row>
    <row r="131" spans="1:7" x14ac:dyDescent="0.25">
      <c r="A131" s="27" t="s">
        <v>64</v>
      </c>
      <c r="B131" s="27"/>
      <c r="C131" s="26"/>
      <c r="E131" s="27" t="s">
        <v>67</v>
      </c>
      <c r="F131" s="27"/>
      <c r="G131" s="26"/>
    </row>
    <row r="133" spans="1:7" x14ac:dyDescent="0.25">
      <c r="A133" s="21" t="s">
        <v>92</v>
      </c>
      <c r="B133" s="2"/>
      <c r="C133" s="21" t="s">
        <v>87</v>
      </c>
      <c r="D133" s="2"/>
      <c r="E133" s="28"/>
      <c r="F133" s="29"/>
      <c r="G133" s="30"/>
    </row>
    <row r="134" spans="1:7" ht="6" customHeight="1" x14ac:dyDescent="0.25"/>
    <row r="135" spans="1:7" x14ac:dyDescent="0.25">
      <c r="A135" s="27" t="s">
        <v>57</v>
      </c>
      <c r="B135" s="27"/>
      <c r="C135" s="26"/>
      <c r="E135" s="27" t="s">
        <v>65</v>
      </c>
      <c r="F135" s="27"/>
      <c r="G135" s="26"/>
    </row>
    <row r="136" spans="1:7" x14ac:dyDescent="0.25">
      <c r="A136" s="27" t="s">
        <v>63</v>
      </c>
      <c r="B136" s="27"/>
      <c r="C136" s="26"/>
      <c r="E136" s="27" t="s">
        <v>66</v>
      </c>
      <c r="F136" s="27"/>
      <c r="G136" s="26"/>
    </row>
    <row r="137" spans="1:7" x14ac:dyDescent="0.25">
      <c r="A137" s="27" t="s">
        <v>64</v>
      </c>
      <c r="B137" s="27"/>
      <c r="C137" s="26"/>
      <c r="E137" s="27" t="s">
        <v>67</v>
      </c>
      <c r="F137" s="27"/>
      <c r="G137" s="26"/>
    </row>
    <row r="139" spans="1:7" x14ac:dyDescent="0.25">
      <c r="A139" s="21" t="s">
        <v>93</v>
      </c>
      <c r="B139" s="2"/>
      <c r="C139" s="21" t="s">
        <v>87</v>
      </c>
      <c r="D139" s="2"/>
      <c r="E139" s="28"/>
      <c r="F139" s="29"/>
      <c r="G139" s="30"/>
    </row>
    <row r="140" spans="1:7" ht="6" customHeight="1" x14ac:dyDescent="0.25"/>
    <row r="141" spans="1:7" x14ac:dyDescent="0.25">
      <c r="A141" s="27" t="s">
        <v>57</v>
      </c>
      <c r="B141" s="27"/>
      <c r="C141" s="26"/>
      <c r="E141" s="27" t="s">
        <v>65</v>
      </c>
      <c r="F141" s="27"/>
      <c r="G141" s="26"/>
    </row>
    <row r="142" spans="1:7" x14ac:dyDescent="0.25">
      <c r="A142" s="27" t="s">
        <v>63</v>
      </c>
      <c r="B142" s="27"/>
      <c r="C142" s="26"/>
      <c r="E142" s="27" t="s">
        <v>66</v>
      </c>
      <c r="F142" s="27"/>
      <c r="G142" s="26"/>
    </row>
    <row r="143" spans="1:7" x14ac:dyDescent="0.25">
      <c r="A143" s="27" t="s">
        <v>64</v>
      </c>
      <c r="B143" s="27"/>
      <c r="C143" s="26"/>
      <c r="E143" s="27" t="s">
        <v>67</v>
      </c>
      <c r="F143" s="27"/>
      <c r="G143" s="26"/>
    </row>
  </sheetData>
  <sheetProtection password="DAD7" sheet="1" objects="1" scenarios="1" selectLockedCells="1"/>
  <mergeCells count="152">
    <mergeCell ref="E36:F36"/>
    <mergeCell ref="E38:F38"/>
    <mergeCell ref="E40:F40"/>
    <mergeCell ref="A36:B36"/>
    <mergeCell ref="A33:B33"/>
    <mergeCell ref="A34:B34"/>
    <mergeCell ref="A35:B35"/>
    <mergeCell ref="A48:B48"/>
    <mergeCell ref="A55:G55"/>
    <mergeCell ref="A51:G51"/>
    <mergeCell ref="A52:G52"/>
    <mergeCell ref="A53:G53"/>
    <mergeCell ref="A54:G54"/>
    <mergeCell ref="E41:F41"/>
    <mergeCell ref="E42:F42"/>
    <mergeCell ref="E44:F44"/>
    <mergeCell ref="E46:F46"/>
    <mergeCell ref="A41:B41"/>
    <mergeCell ref="A42:B42"/>
    <mergeCell ref="A43:B43"/>
    <mergeCell ref="A46:B46"/>
    <mergeCell ref="A28:B28"/>
    <mergeCell ref="E29:F29"/>
    <mergeCell ref="E30:F30"/>
    <mergeCell ref="E31:F31"/>
    <mergeCell ref="E32:F32"/>
    <mergeCell ref="A30:B30"/>
    <mergeCell ref="A31:B31"/>
    <mergeCell ref="A32:B32"/>
    <mergeCell ref="A29:B29"/>
    <mergeCell ref="E28:F28"/>
    <mergeCell ref="E33:F33"/>
    <mergeCell ref="E34:F34"/>
    <mergeCell ref="A37:B37"/>
    <mergeCell ref="A38:B38"/>
    <mergeCell ref="A39:B39"/>
    <mergeCell ref="A40:B40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A64:B64"/>
    <mergeCell ref="E64:F64"/>
    <mergeCell ref="A65:B65"/>
    <mergeCell ref="E65:F65"/>
    <mergeCell ref="A66:B66"/>
    <mergeCell ref="E66:F66"/>
    <mergeCell ref="A57:G57"/>
    <mergeCell ref="A62:B62"/>
    <mergeCell ref="E62:F62"/>
    <mergeCell ref="A63:B63"/>
    <mergeCell ref="E63:F63"/>
    <mergeCell ref="A70:B70"/>
    <mergeCell ref="E70:F70"/>
    <mergeCell ref="A71:B71"/>
    <mergeCell ref="E71:F71"/>
    <mergeCell ref="A72:B72"/>
    <mergeCell ref="E72:F72"/>
    <mergeCell ref="A67:B67"/>
    <mergeCell ref="E67:F67"/>
    <mergeCell ref="A68:B68"/>
    <mergeCell ref="E68:F68"/>
    <mergeCell ref="A69:B69"/>
    <mergeCell ref="E69:F69"/>
    <mergeCell ref="A77:B77"/>
    <mergeCell ref="A78:B78"/>
    <mergeCell ref="E78:F78"/>
    <mergeCell ref="A79:B79"/>
    <mergeCell ref="E79:F79"/>
    <mergeCell ref="A73:B73"/>
    <mergeCell ref="A74:B74"/>
    <mergeCell ref="E74:F74"/>
    <mergeCell ref="A75:B75"/>
    <mergeCell ref="A76:B76"/>
    <mergeCell ref="E76:F76"/>
    <mergeCell ref="A86:B86"/>
    <mergeCell ref="A89:G89"/>
    <mergeCell ref="A90:G90"/>
    <mergeCell ref="A91:G91"/>
    <mergeCell ref="A92:G92"/>
    <mergeCell ref="A80:B80"/>
    <mergeCell ref="E80:F80"/>
    <mergeCell ref="A81:B81"/>
    <mergeCell ref="E82:F82"/>
    <mergeCell ref="A84:B84"/>
    <mergeCell ref="E84:F84"/>
    <mergeCell ref="A101:G101"/>
    <mergeCell ref="E103:G103"/>
    <mergeCell ref="A105:B105"/>
    <mergeCell ref="A106:B106"/>
    <mergeCell ref="A107:B107"/>
    <mergeCell ref="E105:F105"/>
    <mergeCell ref="E106:F106"/>
    <mergeCell ref="E107:F107"/>
    <mergeCell ref="A93:G93"/>
    <mergeCell ref="A95:G95"/>
    <mergeCell ref="A97:B97"/>
    <mergeCell ref="A98:B98"/>
    <mergeCell ref="A99:B99"/>
    <mergeCell ref="E97:F97"/>
    <mergeCell ref="E98:F98"/>
    <mergeCell ref="A113:B113"/>
    <mergeCell ref="E113:F113"/>
    <mergeCell ref="E115:G115"/>
    <mergeCell ref="A117:B117"/>
    <mergeCell ref="E117:F117"/>
    <mergeCell ref="E109:G109"/>
    <mergeCell ref="A111:B111"/>
    <mergeCell ref="E111:F111"/>
    <mergeCell ref="A112:B112"/>
    <mergeCell ref="E112:F112"/>
    <mergeCell ref="A123:B123"/>
    <mergeCell ref="E123:F123"/>
    <mergeCell ref="A124:B124"/>
    <mergeCell ref="E124:F124"/>
    <mergeCell ref="A125:B125"/>
    <mergeCell ref="E125:F125"/>
    <mergeCell ref="A118:B118"/>
    <mergeCell ref="E118:F118"/>
    <mergeCell ref="A119:B119"/>
    <mergeCell ref="E119:F119"/>
    <mergeCell ref="E121:G121"/>
    <mergeCell ref="A131:B131"/>
    <mergeCell ref="E131:F131"/>
    <mergeCell ref="E133:G133"/>
    <mergeCell ref="A135:B135"/>
    <mergeCell ref="E135:F135"/>
    <mergeCell ref="E127:G127"/>
    <mergeCell ref="A129:B129"/>
    <mergeCell ref="E129:F129"/>
    <mergeCell ref="A130:B130"/>
    <mergeCell ref="E130:F130"/>
    <mergeCell ref="A141:B141"/>
    <mergeCell ref="E141:F141"/>
    <mergeCell ref="A142:B142"/>
    <mergeCell ref="E142:F142"/>
    <mergeCell ref="A143:B143"/>
    <mergeCell ref="E143:F143"/>
    <mergeCell ref="A136:B136"/>
    <mergeCell ref="E136:F136"/>
    <mergeCell ref="A137:B137"/>
    <mergeCell ref="E137:F137"/>
    <mergeCell ref="E139:G139"/>
  </mergeCells>
  <dataValidations count="7">
    <dataValidation type="list" allowBlank="1" showInputMessage="1" showErrorMessage="1" sqref="B10">
      <formula1>GRUPO_SEGUNDAB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05 C111 C117 C123 C129 C135 C141">
      <formula1>EXPLOTACION</formula1>
    </dataValidation>
    <dataValidation type="list" allowBlank="1" showInputMessage="1" showErrorMessage="1" sqref="C106 C112 C118 C124 C130 C136 C142">
      <formula1>SUPERFICIE</formula1>
    </dataValidation>
    <dataValidation type="list" allowBlank="1" showInputMessage="1" showErrorMessage="1" sqref="C107 G106 C113 G112 C119 G118 C125 G124 C131 G130 C137 G136 C143 G142">
      <formula1>RESPUESTA</formula1>
    </dataValidation>
    <dataValidation type="list" allowBlank="1" showInputMessage="1" showErrorMessage="1" sqref="G105 G111 G117 G123 G129 G135 G141">
      <formula1>VESTUARIOS</formula1>
    </dataValidation>
    <dataValidation type="list" allowBlank="1" showInputMessage="1" showErrorMessage="1" sqref="G107 G113 G119 G125 G131 G137 G143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SEGUNDA B DATOS</vt:lpstr>
      <vt:lpstr>SEGUNDA B</vt:lpstr>
      <vt:lpstr>ESPECTADORES</vt:lpstr>
      <vt:lpstr>EXPLOTACION</vt:lpstr>
      <vt:lpstr>GRUPO_RETO</vt:lpstr>
      <vt:lpstr>GRUPO_SEGUNDAB</vt:lpstr>
      <vt:lpstr>I</vt:lpstr>
      <vt:lpstr>II</vt:lpstr>
      <vt:lpstr>III</vt:lpstr>
      <vt:lpstr>IV</vt:lpstr>
      <vt:lpstr>Norte</vt:lpstr>
      <vt:lpstr>RESPUESTA</vt:lpstr>
      <vt:lpstr>SUPERFICIE</vt:lpstr>
      <vt:lpstr>Sur</vt:lpstr>
      <vt:lpstr>VESTUARIOS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2019-09-12T08:54:46Z</cp:lastPrinted>
  <dcterms:created xsi:type="dcterms:W3CDTF">2019-09-11T09:40:17Z</dcterms:created>
  <dcterms:modified xsi:type="dcterms:W3CDTF">2019-09-13T09:31:32Z</dcterms:modified>
</cp:coreProperties>
</file>